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nharts\Google Drive\PROJECTS\AMI\RFP\"/>
    </mc:Choice>
  </mc:AlternateContent>
  <bookViews>
    <workbookView xWindow="0" yWindow="0" windowWidth="19200" windowHeight="12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15" i="1"/>
</calcChain>
</file>

<file path=xl/sharedStrings.xml><?xml version="1.0" encoding="utf-8"?>
<sst xmlns="http://schemas.openxmlformats.org/spreadsheetml/2006/main" count="87" uniqueCount="65">
  <si>
    <t>Traverse City Light &amp; Power</t>
  </si>
  <si>
    <t>Bid Tabulation Form</t>
  </si>
  <si>
    <t>Project Name:</t>
  </si>
  <si>
    <t>BIDDER</t>
  </si>
  <si>
    <t>BID SENT</t>
  </si>
  <si>
    <t>TOTAL CONTRACTOR BASE BID PRICE</t>
  </si>
  <si>
    <t>REMARKS</t>
  </si>
  <si>
    <t xml:space="preserve">This is to certify that at </t>
  </si>
  <si>
    <t>By:</t>
  </si>
  <si>
    <t>AMI</t>
  </si>
  <si>
    <t>ETNA</t>
  </si>
  <si>
    <t>INFRASTRUCTURE</t>
  </si>
  <si>
    <t>DESCRIPTION</t>
  </si>
  <si>
    <t>WATER METERS</t>
  </si>
  <si>
    <t>ELECTRIC METERS</t>
  </si>
  <si>
    <t>PROJECT MANAGEMENT</t>
  </si>
  <si>
    <t>MOBILIZATION</t>
  </si>
  <si>
    <t>TOTAL</t>
  </si>
  <si>
    <t>WESCO DISTRIBUTION, INC.</t>
  </si>
  <si>
    <t>AMI NETWORK PRICE</t>
  </si>
  <si>
    <t>DATACENTER PRICE</t>
  </si>
  <si>
    <t>HOSTED SOLUTION (10 YRS)</t>
  </si>
  <si>
    <t>TOTAL HOSTED SOLUTION</t>
  </si>
  <si>
    <t>TOTAL ON-PREMISE SOLUTION</t>
  </si>
  <si>
    <t>VANGUARD UTILITY SERVICE, INC.</t>
  </si>
  <si>
    <t>INSTALLATION ONLY</t>
  </si>
  <si>
    <t>PROVIDE A POST PHOTO OF METER INSTALLATION W/ PROPER FACILITY ID</t>
  </si>
  <si>
    <t>PROVIDE AN ESRI COMPATIBLE DATABASE OF ALL METERS AND METER LOCATIONS</t>
  </si>
  <si>
    <t>VERIFY &amp; CONFIRM NORMAL OPERATION AFTER INSTALL</t>
  </si>
  <si>
    <t>ACLARA</t>
  </si>
  <si>
    <t>AMI NETWORK</t>
  </si>
  <si>
    <t>DATACENTER PRICE (HOSTED 1 YR)</t>
  </si>
  <si>
    <t>(HOSTED 10 YRS)</t>
  </si>
  <si>
    <t>FULL SERVICE LEGAL AGREEMENT (10 YRS)</t>
  </si>
  <si>
    <t>TOTAL HOSTED SOLUTION OVER 10 YRS</t>
  </si>
  <si>
    <t>TOTAL HOSTED SOLUTION 1 YR</t>
  </si>
  <si>
    <t>OPTION 1</t>
  </si>
  <si>
    <t>OPTION 2</t>
  </si>
  <si>
    <t>UTILIZATION OWNERS EXISTING VIRTUAL ENVIRONMENT</t>
  </si>
  <si>
    <t>PROCURING ALL NEW HARDWARE</t>
  </si>
  <si>
    <t>TOTAL ON PREMISE SOLUTION 10 YRS</t>
  </si>
  <si>
    <t>TOTAL ON PREMISE SOLUTION 1 YR</t>
  </si>
  <si>
    <t>VERIZON</t>
  </si>
  <si>
    <t>AMI NETWORK PRICE (ELECTRIC)</t>
  </si>
  <si>
    <t>2.50 PER METER PER MONTH</t>
  </si>
  <si>
    <t>AMI NETWORK PRICE (WATER)</t>
  </si>
  <si>
    <t>1.25 PER METER PER MONTH</t>
  </si>
  <si>
    <t>INSTALLATION</t>
  </si>
  <si>
    <t>TOTAL HOSTED SOLUTION        (10 YRS)</t>
  </si>
  <si>
    <t>ONE TIME SET UP FEE $51,000.00</t>
  </si>
  <si>
    <t>EATON</t>
  </si>
  <si>
    <t>LANDIS</t>
  </si>
  <si>
    <r>
      <t xml:space="preserve">DATACENTER PRICE </t>
    </r>
    <r>
      <rPr>
        <b/>
        <sz val="11"/>
        <color theme="1"/>
        <rFont val="Calibri"/>
        <family val="2"/>
        <scheme val="minor"/>
      </rPr>
      <t>(HOSTED)</t>
    </r>
  </si>
  <si>
    <r>
      <t xml:space="preserve">DATACENTER PRICE           </t>
    </r>
    <r>
      <rPr>
        <b/>
        <sz val="11"/>
        <color theme="1"/>
        <rFont val="Calibri"/>
        <family val="2"/>
        <scheme val="minor"/>
      </rPr>
      <t>(ON SITE SOLUTION)</t>
    </r>
  </si>
  <si>
    <t>RF TOOLS</t>
  </si>
  <si>
    <t>ON SITE TRAINING</t>
  </si>
  <si>
    <r>
      <t xml:space="preserve">DATACENTER PRICE            </t>
    </r>
    <r>
      <rPr>
        <b/>
        <sz val="11"/>
        <color theme="1"/>
        <rFont val="Calibri"/>
        <family val="2"/>
        <scheme val="minor"/>
      </rPr>
      <t>(ON SITE SOLUTION)</t>
    </r>
  </si>
  <si>
    <t>TOTAL ON-PREMISE SOLUTION (10 YRS)</t>
  </si>
  <si>
    <r>
      <t>HOSTED SOLUTION</t>
    </r>
    <r>
      <rPr>
        <b/>
        <sz val="11"/>
        <color theme="1"/>
        <rFont val="Calibri"/>
        <family val="2"/>
        <scheme val="minor"/>
      </rPr>
      <t xml:space="preserve"> (10 YRS)</t>
    </r>
  </si>
  <si>
    <r>
      <t xml:space="preserve">DATACENTER PRICE           </t>
    </r>
    <r>
      <rPr>
        <b/>
        <sz val="11"/>
        <color theme="1"/>
        <rFont val="Calibri"/>
        <family val="2"/>
        <scheme val="minor"/>
      </rPr>
      <t xml:space="preserve"> (ON SITE SOLUTION)</t>
    </r>
  </si>
  <si>
    <t xml:space="preserve">2/21/2017, </t>
  </si>
  <si>
    <t>the bids tabulated herein were publicly opened and read.</t>
  </si>
  <si>
    <t>Scott Menhart, Mgr. Technology &amp; Telecom</t>
  </si>
  <si>
    <t>______________________________________</t>
  </si>
  <si>
    <t>NOTE: RESULTS ARE PRELIMINARY AS WE ARE WORKING WITH RESPONDENTS FOR SOME CLARIFICATION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</si>
</sst>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F400]h:mm:ss\ AM/PM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theme="8" tint="-0.2499465926084170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1" xfId="0" applyBorder="1"/>
    <xf numFmtId="0" fontId="0" fillId="0" borderId="0" xfId="0" applyAlignment="1"/>
    <xf numFmtId="0" fontId="0" fillId="0" borderId="0" xfId="0" applyBorder="1"/>
    <xf numFmtId="0" fontId="0" fillId="0" borderId="2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4" fontId="0" fillId="0" borderId="2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44" fontId="1" fillId="0" borderId="4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44" fontId="0" fillId="0" borderId="4" xfId="1" applyFont="1" applyBorder="1" applyAlignment="1">
      <alignment horizontal="center"/>
    </xf>
    <xf numFmtId="44" fontId="1" fillId="0" borderId="4" xfId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0" borderId="9" xfId="0" applyNumberFormat="1" applyBorder="1" applyAlignment="1">
      <alignment horizontal="center"/>
    </xf>
    <xf numFmtId="44" fontId="0" fillId="0" borderId="9" xfId="0" applyNumberFormat="1" applyBorder="1" applyAlignment="1">
      <alignment horizontal="center"/>
    </xf>
    <xf numFmtId="44" fontId="0" fillId="0" borderId="9" xfId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4" borderId="13" xfId="0" applyFont="1" applyFill="1" applyBorder="1" applyAlignment="1">
      <alignment horizontal="left"/>
    </xf>
    <xf numFmtId="0" fontId="0" fillId="4" borderId="14" xfId="0" applyFill="1" applyBorder="1" applyAlignment="1">
      <alignment horizontal="center"/>
    </xf>
    <xf numFmtId="14" fontId="0" fillId="4" borderId="15" xfId="0" applyNumberFormat="1" applyFill="1" applyBorder="1" applyAlignment="1">
      <alignment horizontal="center"/>
    </xf>
    <xf numFmtId="44" fontId="0" fillId="4" borderId="15" xfId="0" applyNumberFormat="1" applyFill="1" applyBorder="1" applyAlignment="1">
      <alignment horizontal="center"/>
    </xf>
    <xf numFmtId="44" fontId="0" fillId="4" borderId="15" xfId="1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14" fontId="0" fillId="0" borderId="9" xfId="0" applyNumberFormat="1" applyBorder="1" applyAlignment="1">
      <alignment horizontal="center" wrapText="1"/>
    </xf>
    <xf numFmtId="44" fontId="1" fillId="0" borderId="9" xfId="0" applyNumberFormat="1" applyFont="1" applyBorder="1" applyAlignment="1">
      <alignment horizontal="center" wrapText="1"/>
    </xf>
    <xf numFmtId="44" fontId="1" fillId="0" borderId="9" xfId="1" applyFont="1" applyBorder="1" applyAlignment="1">
      <alignment horizontal="center"/>
    </xf>
    <xf numFmtId="0" fontId="6" fillId="4" borderId="17" xfId="0" applyFont="1" applyFill="1" applyBorder="1" applyAlignment="1">
      <alignment horizontal="left"/>
    </xf>
    <xf numFmtId="0" fontId="0" fillId="4" borderId="15" xfId="0" applyFill="1" applyBorder="1" applyAlignment="1">
      <alignment horizontal="center"/>
    </xf>
    <xf numFmtId="14" fontId="0" fillId="4" borderId="15" xfId="0" applyNumberFormat="1" applyFill="1" applyBorder="1" applyAlignment="1">
      <alignment horizontal="center" wrapText="1"/>
    </xf>
    <xf numFmtId="44" fontId="1" fillId="4" borderId="15" xfId="0" applyNumberFormat="1" applyFont="1" applyFill="1" applyBorder="1" applyAlignment="1">
      <alignment horizontal="center" wrapText="1"/>
    </xf>
    <xf numFmtId="44" fontId="1" fillId="4" borderId="15" xfId="1" applyFont="1" applyFill="1" applyBorder="1" applyAlignment="1">
      <alignment horizontal="center"/>
    </xf>
    <xf numFmtId="44" fontId="0" fillId="0" borderId="4" xfId="0" applyNumberFormat="1" applyFont="1" applyBorder="1" applyAlignment="1">
      <alignment horizontal="center" wrapText="1"/>
    </xf>
    <xf numFmtId="14" fontId="0" fillId="4" borderId="18" xfId="0" applyNumberFormat="1" applyFill="1" applyBorder="1" applyAlignment="1">
      <alignment horizontal="center"/>
    </xf>
    <xf numFmtId="44" fontId="0" fillId="4" borderId="18" xfId="0" applyNumberForma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1" fillId="0" borderId="17" xfId="0" applyFont="1" applyBorder="1"/>
    <xf numFmtId="44" fontId="1" fillId="0" borderId="16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0" fontId="0" fillId="0" borderId="6" xfId="0" applyBorder="1"/>
    <xf numFmtId="14" fontId="1" fillId="0" borderId="19" xfId="0" applyNumberFormat="1" applyFont="1" applyBorder="1" applyAlignment="1">
      <alignment horizontal="center"/>
    </xf>
    <xf numFmtId="44" fontId="1" fillId="0" borderId="20" xfId="0" applyNumberFormat="1" applyFont="1" applyBorder="1" applyAlignment="1">
      <alignment horizontal="center"/>
    </xf>
    <xf numFmtId="14" fontId="1" fillId="0" borderId="21" xfId="0" applyNumberFormat="1" applyFont="1" applyBorder="1" applyAlignment="1">
      <alignment horizontal="center"/>
    </xf>
    <xf numFmtId="44" fontId="1" fillId="0" borderId="22" xfId="0" applyNumberFormat="1" applyFont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14" fontId="1" fillId="0" borderId="17" xfId="0" applyNumberFormat="1" applyFont="1" applyBorder="1" applyAlignment="1">
      <alignment horizontal="left"/>
    </xf>
    <xf numFmtId="44" fontId="1" fillId="0" borderId="16" xfId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14" fontId="7" fillId="4" borderId="15" xfId="0" applyNumberFormat="1" applyFont="1" applyFill="1" applyBorder="1" applyAlignment="1">
      <alignment horizontal="center"/>
    </xf>
    <xf numFmtId="44" fontId="7" fillId="4" borderId="15" xfId="0" applyNumberFormat="1" applyFont="1" applyFill="1" applyBorder="1" applyAlignment="1">
      <alignment horizontal="center"/>
    </xf>
    <xf numFmtId="44" fontId="7" fillId="4" borderId="15" xfId="1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44" fontId="1" fillId="0" borderId="19" xfId="0" applyNumberFormat="1" applyFont="1" applyBorder="1" applyAlignment="1">
      <alignment horizontal="center" wrapText="1"/>
    </xf>
    <xf numFmtId="44" fontId="1" fillId="0" borderId="20" xfId="1" applyFont="1" applyBorder="1" applyAlignment="1">
      <alignment horizontal="center"/>
    </xf>
    <xf numFmtId="44" fontId="1" fillId="0" borderId="21" xfId="0" applyNumberFormat="1" applyFont="1" applyBorder="1" applyAlignment="1">
      <alignment horizontal="center" wrapText="1"/>
    </xf>
    <xf numFmtId="44" fontId="1" fillId="0" borderId="22" xfId="1" applyFont="1" applyBorder="1" applyAlignment="1">
      <alignment horizontal="center"/>
    </xf>
    <xf numFmtId="14" fontId="0" fillId="0" borderId="11" xfId="0" applyNumberFormat="1" applyBorder="1" applyAlignment="1">
      <alignment horizontal="center" wrapText="1"/>
    </xf>
    <xf numFmtId="14" fontId="1" fillId="0" borderId="19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44" fontId="1" fillId="0" borderId="17" xfId="0" applyNumberFormat="1" applyFont="1" applyBorder="1" applyAlignment="1">
      <alignment horizontal="center" wrapText="1"/>
    </xf>
    <xf numFmtId="44" fontId="0" fillId="0" borderId="9" xfId="0" applyNumberFormat="1" applyFont="1" applyBorder="1" applyAlignment="1">
      <alignment horizontal="center" wrapText="1"/>
    </xf>
    <xf numFmtId="14" fontId="0" fillId="0" borderId="4" xfId="0" applyNumberFormat="1" applyFont="1" applyBorder="1" applyAlignment="1">
      <alignment horizontal="center" wrapText="1"/>
    </xf>
    <xf numFmtId="14" fontId="0" fillId="0" borderId="4" xfId="0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8" fillId="0" borderId="0" xfId="0" applyFont="1" applyAlignment="1">
      <alignment horizontal="left"/>
    </xf>
    <xf numFmtId="0" fontId="1" fillId="2" borderId="3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left"/>
    </xf>
    <xf numFmtId="0" fontId="9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1808480</xdr:colOff>
      <xdr:row>2</xdr:row>
      <xdr:rowOff>157480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8480" cy="538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3"/>
  <sheetViews>
    <sheetView tabSelected="1" zoomScaleNormal="100" workbookViewId="0">
      <selection activeCell="F8" sqref="F8"/>
    </sheetView>
  </sheetViews>
  <sheetFormatPr defaultRowHeight="15" x14ac:dyDescent="0.25"/>
  <cols>
    <col min="1" max="1" width="31" bestFit="1" customWidth="1"/>
    <col min="2" max="2" width="19.85546875" bestFit="1" customWidth="1"/>
    <col min="3" max="3" width="25.28515625" bestFit="1" customWidth="1"/>
    <col min="4" max="4" width="28.140625" bestFit="1" customWidth="1"/>
    <col min="5" max="5" width="22" bestFit="1" customWidth="1"/>
    <col min="6" max="6" width="24.5703125" customWidth="1"/>
  </cols>
  <sheetData>
    <row r="2" spans="1:8" x14ac:dyDescent="0.25">
      <c r="F2" s="3" t="s">
        <v>0</v>
      </c>
      <c r="G2" s="1"/>
    </row>
    <row r="3" spans="1:8" ht="15.75" thickBot="1" x14ac:dyDescent="0.3">
      <c r="F3" s="2" t="s">
        <v>1</v>
      </c>
      <c r="G3" s="1"/>
    </row>
    <row r="4" spans="1:8" ht="9" customHeight="1" x14ac:dyDescent="0.25">
      <c r="A4" s="4"/>
      <c r="B4" s="4"/>
      <c r="C4" s="4"/>
      <c r="D4" s="4"/>
      <c r="E4" s="4"/>
      <c r="F4" s="4"/>
      <c r="G4" s="6"/>
      <c r="H4" s="6"/>
    </row>
    <row r="5" spans="1:8" ht="21" x14ac:dyDescent="0.35">
      <c r="A5" s="86" t="s">
        <v>2</v>
      </c>
      <c r="B5" s="89" t="s">
        <v>9</v>
      </c>
      <c r="C5" s="89"/>
      <c r="D5" s="89"/>
      <c r="E5" s="89"/>
      <c r="F5" s="89"/>
      <c r="G5" s="5"/>
      <c r="H5" s="5"/>
    </row>
    <row r="6" spans="1:8" ht="21" x14ac:dyDescent="0.35">
      <c r="A6" s="92" t="s">
        <v>64</v>
      </c>
      <c r="B6" s="87"/>
      <c r="C6" s="87"/>
      <c r="D6" s="87"/>
      <c r="E6" s="87"/>
      <c r="F6" s="87"/>
      <c r="G6" s="5"/>
      <c r="H6" s="5"/>
    </row>
    <row r="7" spans="1:8" ht="31.5" customHeight="1" thickBot="1" x14ac:dyDescent="0.3"/>
    <row r="8" spans="1:8" ht="30.75" thickBot="1" x14ac:dyDescent="0.3">
      <c r="A8" s="90" t="s">
        <v>3</v>
      </c>
      <c r="B8" s="90"/>
      <c r="C8" s="10" t="s">
        <v>12</v>
      </c>
      <c r="D8" s="21" t="s">
        <v>4</v>
      </c>
      <c r="E8" s="11" t="s">
        <v>5</v>
      </c>
      <c r="F8" s="10" t="s">
        <v>6</v>
      </c>
    </row>
    <row r="9" spans="1:8" ht="15.75" thickBot="1" x14ac:dyDescent="0.3">
      <c r="A9" s="91" t="s">
        <v>10</v>
      </c>
      <c r="B9" s="91"/>
      <c r="C9" s="53"/>
      <c r="D9" s="54"/>
      <c r="E9" s="54"/>
      <c r="F9" s="55"/>
    </row>
    <row r="10" spans="1:8" ht="15.75" thickTop="1" x14ac:dyDescent="0.25">
      <c r="A10" s="36"/>
      <c r="B10" s="37"/>
      <c r="C10" s="8" t="s">
        <v>11</v>
      </c>
      <c r="D10" s="9">
        <v>217940</v>
      </c>
      <c r="E10" s="9"/>
      <c r="F10" s="19"/>
    </row>
    <row r="11" spans="1:8" x14ac:dyDescent="0.25">
      <c r="A11" s="26"/>
      <c r="B11" s="27"/>
      <c r="C11" s="8" t="s">
        <v>13</v>
      </c>
      <c r="D11" s="9">
        <v>2691065</v>
      </c>
      <c r="E11" s="9"/>
      <c r="F11" s="19"/>
    </row>
    <row r="12" spans="1:8" x14ac:dyDescent="0.25">
      <c r="A12" s="26"/>
      <c r="B12" s="27"/>
      <c r="C12" s="8" t="s">
        <v>14</v>
      </c>
      <c r="D12" s="9">
        <v>1635995</v>
      </c>
      <c r="E12" s="9"/>
      <c r="F12" s="19"/>
    </row>
    <row r="13" spans="1:8" x14ac:dyDescent="0.25">
      <c r="A13" s="26"/>
      <c r="B13" s="27"/>
      <c r="C13" s="8" t="s">
        <v>15</v>
      </c>
      <c r="D13" s="9">
        <v>84000</v>
      </c>
      <c r="E13" s="9"/>
      <c r="F13" s="19"/>
    </row>
    <row r="14" spans="1:8" ht="15.75" thickBot="1" x14ac:dyDescent="0.3">
      <c r="A14" s="26"/>
      <c r="B14" s="27"/>
      <c r="C14" s="8" t="s">
        <v>16</v>
      </c>
      <c r="D14" s="33">
        <v>10000</v>
      </c>
      <c r="E14" s="33"/>
      <c r="F14" s="19"/>
    </row>
    <row r="15" spans="1:8" ht="16.5" thickTop="1" thickBot="1" x14ac:dyDescent="0.3">
      <c r="A15" s="26"/>
      <c r="B15" s="27"/>
      <c r="C15" s="56"/>
      <c r="D15" s="57" t="s">
        <v>17</v>
      </c>
      <c r="E15" s="58">
        <f>SUM(D10:D14)</f>
        <v>4639000</v>
      </c>
      <c r="F15" s="37"/>
    </row>
    <row r="16" spans="1:8" ht="15.75" thickTop="1" x14ac:dyDescent="0.25">
      <c r="A16" s="26"/>
      <c r="B16" s="27"/>
      <c r="C16" s="8"/>
      <c r="D16" s="9"/>
      <c r="E16" s="9"/>
      <c r="F16" s="19"/>
    </row>
    <row r="17" spans="1:6" ht="15.75" thickBot="1" x14ac:dyDescent="0.3">
      <c r="A17" s="30"/>
      <c r="B17" s="31"/>
      <c r="C17" s="32"/>
      <c r="D17" s="33"/>
      <c r="E17" s="33"/>
      <c r="F17" s="59"/>
    </row>
    <row r="18" spans="1:6" ht="16.5" thickTop="1" thickBot="1" x14ac:dyDescent="0.3">
      <c r="A18" s="60" t="s">
        <v>18</v>
      </c>
      <c r="B18" s="39"/>
      <c r="C18" s="40"/>
      <c r="D18" s="41"/>
      <c r="E18" s="41"/>
      <c r="F18" s="43"/>
    </row>
    <row r="19" spans="1:6" ht="15.75" thickTop="1" x14ac:dyDescent="0.25">
      <c r="A19" s="36"/>
      <c r="B19" s="37"/>
      <c r="C19" s="8" t="s">
        <v>14</v>
      </c>
      <c r="D19" s="9">
        <v>1855666</v>
      </c>
      <c r="E19" s="9"/>
      <c r="F19" s="19"/>
    </row>
    <row r="20" spans="1:6" x14ac:dyDescent="0.25">
      <c r="A20" s="26"/>
      <c r="B20" s="27"/>
      <c r="C20" s="8" t="s">
        <v>13</v>
      </c>
      <c r="D20" s="9">
        <v>566960</v>
      </c>
      <c r="E20" s="9"/>
      <c r="F20" s="19"/>
    </row>
    <row r="21" spans="1:6" x14ac:dyDescent="0.25">
      <c r="A21" s="26"/>
      <c r="B21" s="27"/>
      <c r="C21" s="8" t="s">
        <v>19</v>
      </c>
      <c r="D21" s="9">
        <v>62925</v>
      </c>
      <c r="E21" s="9"/>
      <c r="F21" s="19"/>
    </row>
    <row r="22" spans="1:6" x14ac:dyDescent="0.25">
      <c r="A22" s="26"/>
      <c r="B22" s="27"/>
      <c r="C22" s="8" t="s">
        <v>20</v>
      </c>
      <c r="D22" s="9">
        <v>325000</v>
      </c>
      <c r="E22" s="9"/>
      <c r="F22" s="19"/>
    </row>
    <row r="23" spans="1:6" ht="15.75" thickBot="1" x14ac:dyDescent="0.3">
      <c r="A23" s="26"/>
      <c r="B23" s="27"/>
      <c r="C23" s="8" t="s">
        <v>58</v>
      </c>
      <c r="D23" s="33">
        <v>740818</v>
      </c>
      <c r="E23" s="33"/>
      <c r="F23" s="19"/>
    </row>
    <row r="24" spans="1:6" ht="15.75" thickTop="1" x14ac:dyDescent="0.25">
      <c r="A24" s="26"/>
      <c r="B24" s="27"/>
      <c r="C24" s="61"/>
      <c r="D24" s="62" t="s">
        <v>22</v>
      </c>
      <c r="E24" s="63">
        <v>3226369</v>
      </c>
      <c r="F24" s="37"/>
    </row>
    <row r="25" spans="1:6" ht="15.75" thickBot="1" x14ac:dyDescent="0.3">
      <c r="A25" s="26"/>
      <c r="B25" s="27"/>
      <c r="C25" s="61"/>
      <c r="D25" s="64" t="s">
        <v>23</v>
      </c>
      <c r="E25" s="65">
        <v>2810551</v>
      </c>
      <c r="F25" s="37"/>
    </row>
    <row r="26" spans="1:6" ht="15.75" thickTop="1" x14ac:dyDescent="0.25">
      <c r="A26" s="26"/>
      <c r="B26" s="27"/>
      <c r="C26" s="23"/>
      <c r="D26" s="9"/>
      <c r="E26" s="9"/>
      <c r="F26" s="19"/>
    </row>
    <row r="27" spans="1:6" ht="15.75" thickBot="1" x14ac:dyDescent="0.3">
      <c r="A27" s="30"/>
      <c r="B27" s="31"/>
      <c r="C27" s="32"/>
      <c r="D27" s="33"/>
      <c r="E27" s="33"/>
      <c r="F27" s="59"/>
    </row>
    <row r="28" spans="1:6" ht="16.5" thickTop="1" thickBot="1" x14ac:dyDescent="0.3">
      <c r="A28" s="60" t="s">
        <v>24</v>
      </c>
      <c r="B28" s="39"/>
      <c r="C28" s="40"/>
      <c r="D28" s="41"/>
      <c r="E28" s="41"/>
      <c r="F28" s="66" t="s">
        <v>25</v>
      </c>
    </row>
    <row r="29" spans="1:6" ht="15.75" thickTop="1" x14ac:dyDescent="0.25">
      <c r="A29" s="36"/>
      <c r="B29" s="37"/>
      <c r="C29" s="8" t="s">
        <v>14</v>
      </c>
      <c r="D29" s="9">
        <v>330249.92</v>
      </c>
      <c r="E29" s="9"/>
      <c r="F29" s="19"/>
    </row>
    <row r="30" spans="1:6" x14ac:dyDescent="0.25">
      <c r="A30" s="88"/>
      <c r="B30" s="88"/>
      <c r="C30" s="8" t="s">
        <v>13</v>
      </c>
      <c r="D30" s="9">
        <v>864960.41</v>
      </c>
      <c r="E30" s="9"/>
      <c r="F30" s="7"/>
    </row>
    <row r="31" spans="1:6" ht="45" x14ac:dyDescent="0.25">
      <c r="A31" s="88"/>
      <c r="B31" s="88"/>
      <c r="C31" s="24" t="s">
        <v>26</v>
      </c>
      <c r="D31" s="9">
        <v>3730</v>
      </c>
      <c r="E31" s="9"/>
      <c r="F31" s="7"/>
    </row>
    <row r="32" spans="1:6" ht="60" x14ac:dyDescent="0.25">
      <c r="A32" s="88"/>
      <c r="B32" s="88"/>
      <c r="C32" s="24" t="s">
        <v>27</v>
      </c>
      <c r="D32" s="9">
        <v>1500</v>
      </c>
      <c r="E32" s="9"/>
      <c r="F32" s="7"/>
    </row>
    <row r="33" spans="1:6" ht="45.75" thickBot="1" x14ac:dyDescent="0.3">
      <c r="A33" s="88"/>
      <c r="B33" s="88"/>
      <c r="C33" s="24" t="s">
        <v>28</v>
      </c>
      <c r="D33" s="33">
        <v>9938.5</v>
      </c>
      <c r="E33" s="33"/>
      <c r="F33" s="7"/>
    </row>
    <row r="34" spans="1:6" ht="16.5" thickTop="1" thickBot="1" x14ac:dyDescent="0.3">
      <c r="A34" s="26"/>
      <c r="B34" s="27"/>
      <c r="C34" s="61"/>
      <c r="D34" s="67" t="s">
        <v>17</v>
      </c>
      <c r="E34" s="68">
        <f>SUM(D29:D33)</f>
        <v>1210378.83</v>
      </c>
      <c r="F34" s="27"/>
    </row>
    <row r="35" spans="1:6" ht="16.5" thickTop="1" thickBot="1" x14ac:dyDescent="0.3">
      <c r="A35" s="30"/>
      <c r="B35" s="31"/>
      <c r="C35" s="69"/>
      <c r="D35" s="33"/>
      <c r="E35" s="34"/>
      <c r="F35" s="35"/>
    </row>
    <row r="36" spans="1:6" ht="17.25" thickTop="1" thickBot="1" x14ac:dyDescent="0.3">
      <c r="A36" s="38" t="s">
        <v>29</v>
      </c>
      <c r="B36" s="70"/>
      <c r="C36" s="71"/>
      <c r="D36" s="72"/>
      <c r="E36" s="73"/>
      <c r="F36" s="74"/>
    </row>
    <row r="37" spans="1:6" ht="15.75" thickTop="1" x14ac:dyDescent="0.25">
      <c r="B37" s="37"/>
      <c r="C37" s="8" t="s">
        <v>14</v>
      </c>
      <c r="D37" s="9">
        <v>2191290.0499999998</v>
      </c>
      <c r="E37" s="28"/>
      <c r="F37" s="19"/>
    </row>
    <row r="38" spans="1:6" x14ac:dyDescent="0.25">
      <c r="A38" s="26"/>
      <c r="B38" s="27"/>
      <c r="C38" s="8" t="s">
        <v>13</v>
      </c>
      <c r="D38" s="9">
        <v>2280308.88</v>
      </c>
      <c r="E38" s="28"/>
      <c r="F38" s="20"/>
    </row>
    <row r="39" spans="1:6" x14ac:dyDescent="0.25">
      <c r="A39" s="26"/>
      <c r="B39" s="27"/>
      <c r="C39" s="8" t="s">
        <v>30</v>
      </c>
      <c r="D39" s="9">
        <v>359771.49</v>
      </c>
      <c r="E39" s="28"/>
      <c r="F39" s="20"/>
    </row>
    <row r="40" spans="1:6" ht="30" x14ac:dyDescent="0.25">
      <c r="A40" s="26"/>
      <c r="B40" s="27"/>
      <c r="C40" s="84" t="s">
        <v>31</v>
      </c>
      <c r="D40" s="9">
        <v>214301.96</v>
      </c>
      <c r="E40" s="28"/>
      <c r="F40" s="22" t="s">
        <v>36</v>
      </c>
    </row>
    <row r="41" spans="1:6" x14ac:dyDescent="0.25">
      <c r="A41" s="26"/>
      <c r="B41" s="27"/>
      <c r="C41" s="85" t="s">
        <v>32</v>
      </c>
      <c r="D41" s="9">
        <v>1237529.6000000001</v>
      </c>
      <c r="E41" s="28"/>
      <c r="F41" s="20"/>
    </row>
    <row r="42" spans="1:6" ht="30.75" thickBot="1" x14ac:dyDescent="0.3">
      <c r="A42" s="26"/>
      <c r="B42" s="27"/>
      <c r="C42" s="24" t="s">
        <v>33</v>
      </c>
      <c r="D42" s="34">
        <v>294310.39</v>
      </c>
      <c r="E42" s="34"/>
      <c r="F42" s="20"/>
    </row>
    <row r="43" spans="1:6" ht="30.75" thickTop="1" x14ac:dyDescent="0.25">
      <c r="A43" s="26"/>
      <c r="B43" s="27"/>
      <c r="C43" s="56"/>
      <c r="D43" s="75" t="s">
        <v>34</v>
      </c>
      <c r="E43" s="76">
        <v>6283201.9800000004</v>
      </c>
      <c r="F43" s="27"/>
    </row>
    <row r="44" spans="1:6" ht="30.75" thickBot="1" x14ac:dyDescent="0.3">
      <c r="A44" s="26"/>
      <c r="B44" s="27"/>
      <c r="C44" s="56"/>
      <c r="D44" s="77" t="s">
        <v>35</v>
      </c>
      <c r="E44" s="78">
        <v>5045672.38</v>
      </c>
      <c r="F44" s="27"/>
    </row>
    <row r="45" spans="1:6" ht="15.75" thickTop="1" x14ac:dyDescent="0.25">
      <c r="A45" s="26"/>
      <c r="B45" s="27"/>
      <c r="C45" s="8"/>
      <c r="D45" s="9"/>
      <c r="E45" s="28"/>
      <c r="F45" s="20"/>
    </row>
    <row r="46" spans="1:6" ht="30" x14ac:dyDescent="0.25">
      <c r="A46" s="26"/>
      <c r="B46" s="27"/>
      <c r="C46" s="24" t="s">
        <v>59</v>
      </c>
      <c r="D46" s="9"/>
      <c r="E46" s="28"/>
      <c r="F46" s="22" t="s">
        <v>37</v>
      </c>
    </row>
    <row r="47" spans="1:6" ht="45" x14ac:dyDescent="0.25">
      <c r="A47" s="26"/>
      <c r="B47" s="27"/>
      <c r="C47" s="24" t="s">
        <v>38</v>
      </c>
      <c r="D47" s="9">
        <v>195558.22</v>
      </c>
      <c r="E47" s="28"/>
      <c r="F47" s="20"/>
    </row>
    <row r="48" spans="1:6" ht="30.75" thickBot="1" x14ac:dyDescent="0.3">
      <c r="A48" s="26"/>
      <c r="B48" s="27"/>
      <c r="C48" s="24" t="s">
        <v>39</v>
      </c>
      <c r="D48" s="33">
        <v>23538.03</v>
      </c>
      <c r="E48" s="34"/>
      <c r="F48" s="20"/>
    </row>
    <row r="49" spans="1:6" ht="30.75" thickTop="1" x14ac:dyDescent="0.25">
      <c r="A49" s="26"/>
      <c r="B49" s="27"/>
      <c r="C49" s="79"/>
      <c r="D49" s="80" t="s">
        <v>40</v>
      </c>
      <c r="E49" s="76">
        <v>5347777.1100000003</v>
      </c>
      <c r="F49" s="27"/>
    </row>
    <row r="50" spans="1:6" ht="30.75" thickBot="1" x14ac:dyDescent="0.3">
      <c r="A50" s="26"/>
      <c r="B50" s="27"/>
      <c r="C50" s="56"/>
      <c r="D50" s="77" t="s">
        <v>41</v>
      </c>
      <c r="E50" s="78">
        <v>5053467.38</v>
      </c>
      <c r="F50" s="27"/>
    </row>
    <row r="51" spans="1:6" ht="16.5" thickTop="1" thickBot="1" x14ac:dyDescent="0.3">
      <c r="A51" s="30"/>
      <c r="B51" s="31"/>
      <c r="C51" s="32"/>
      <c r="D51" s="33"/>
      <c r="E51" s="34"/>
      <c r="F51" s="35"/>
    </row>
    <row r="52" spans="1:6" ht="17.25" thickTop="1" thickBot="1" x14ac:dyDescent="0.3">
      <c r="A52" s="38" t="s">
        <v>42</v>
      </c>
      <c r="B52" s="70"/>
      <c r="C52" s="71"/>
      <c r="D52" s="72"/>
      <c r="E52" s="73"/>
      <c r="F52" s="74"/>
    </row>
    <row r="53" spans="1:6" ht="15.75" thickTop="1" x14ac:dyDescent="0.25">
      <c r="A53" s="36"/>
      <c r="B53" s="37"/>
      <c r="C53" s="8" t="s">
        <v>14</v>
      </c>
      <c r="D53" s="9">
        <v>2300000</v>
      </c>
      <c r="E53" s="28"/>
      <c r="F53" s="19"/>
    </row>
    <row r="54" spans="1:6" x14ac:dyDescent="0.25">
      <c r="A54" s="26"/>
      <c r="B54" s="27"/>
      <c r="C54" s="8" t="s">
        <v>13</v>
      </c>
      <c r="D54" s="9">
        <v>1800000</v>
      </c>
      <c r="E54" s="28"/>
      <c r="F54" s="20"/>
    </row>
    <row r="55" spans="1:6" ht="30" x14ac:dyDescent="0.25">
      <c r="A55" s="26"/>
      <c r="B55" s="27"/>
      <c r="C55" s="24" t="s">
        <v>43</v>
      </c>
      <c r="D55" s="9" t="s">
        <v>44</v>
      </c>
      <c r="E55" s="28"/>
      <c r="F55" s="20"/>
    </row>
    <row r="56" spans="1:6" ht="30" x14ac:dyDescent="0.25">
      <c r="A56" s="26"/>
      <c r="B56" s="27"/>
      <c r="C56" s="24" t="s">
        <v>45</v>
      </c>
      <c r="D56" s="9" t="s">
        <v>46</v>
      </c>
      <c r="E56" s="28"/>
      <c r="F56" s="20"/>
    </row>
    <row r="57" spans="1:6" ht="15.75" thickBot="1" x14ac:dyDescent="0.3">
      <c r="A57" s="26"/>
      <c r="B57" s="27"/>
      <c r="C57" s="8" t="s">
        <v>47</v>
      </c>
      <c r="D57" s="33">
        <v>1000000</v>
      </c>
      <c r="E57" s="34"/>
      <c r="F57" s="20"/>
    </row>
    <row r="58" spans="1:6" ht="31.5" thickTop="1" thickBot="1" x14ac:dyDescent="0.3">
      <c r="A58" s="26"/>
      <c r="B58" s="27"/>
      <c r="C58" s="79"/>
      <c r="D58" s="82" t="s">
        <v>48</v>
      </c>
      <c r="E58" s="68">
        <v>7093260</v>
      </c>
      <c r="F58" s="81" t="s">
        <v>49</v>
      </c>
    </row>
    <row r="59" spans="1:6" ht="16.5" thickTop="1" thickBot="1" x14ac:dyDescent="0.3">
      <c r="A59" s="30"/>
      <c r="B59" s="31"/>
      <c r="C59" s="32"/>
      <c r="D59" s="33"/>
      <c r="E59" s="34"/>
      <c r="F59" s="35"/>
    </row>
    <row r="60" spans="1:6" ht="17.25" thickTop="1" thickBot="1" x14ac:dyDescent="0.3">
      <c r="A60" s="38" t="s">
        <v>50</v>
      </c>
      <c r="B60" s="39"/>
      <c r="C60" s="40"/>
      <c r="D60" s="41"/>
      <c r="E60" s="42"/>
      <c r="F60" s="43"/>
    </row>
    <row r="61" spans="1:6" ht="15.75" thickTop="1" x14ac:dyDescent="0.25">
      <c r="A61" s="36"/>
      <c r="B61" s="37"/>
      <c r="C61" s="8" t="s">
        <v>14</v>
      </c>
      <c r="D61" s="9">
        <v>2607799.9900000002</v>
      </c>
      <c r="E61" s="28"/>
      <c r="F61" s="19"/>
    </row>
    <row r="62" spans="1:6" x14ac:dyDescent="0.25">
      <c r="A62" s="26"/>
      <c r="B62" s="27"/>
      <c r="C62" s="8" t="s">
        <v>13</v>
      </c>
      <c r="D62" s="9">
        <v>2448274.75</v>
      </c>
      <c r="E62" s="28"/>
      <c r="F62" s="20"/>
    </row>
    <row r="63" spans="1:6" x14ac:dyDescent="0.25">
      <c r="A63" s="26"/>
      <c r="B63" s="27"/>
      <c r="C63" s="8" t="s">
        <v>30</v>
      </c>
      <c r="D63" s="9">
        <v>150391.44</v>
      </c>
      <c r="E63" s="28"/>
      <c r="F63" s="20"/>
    </row>
    <row r="64" spans="1:6" ht="30" x14ac:dyDescent="0.25">
      <c r="A64" s="88"/>
      <c r="B64" s="88"/>
      <c r="C64" s="24" t="s">
        <v>56</v>
      </c>
      <c r="D64" s="9"/>
      <c r="E64" s="28"/>
      <c r="F64" s="7"/>
    </row>
    <row r="65" spans="1:6" ht="45" x14ac:dyDescent="0.25">
      <c r="A65" s="88"/>
      <c r="B65" s="88"/>
      <c r="C65" s="24" t="s">
        <v>38</v>
      </c>
      <c r="D65" s="9">
        <v>78000</v>
      </c>
      <c r="E65" s="28"/>
      <c r="F65" s="7"/>
    </row>
    <row r="66" spans="1:6" ht="30" x14ac:dyDescent="0.25">
      <c r="A66" s="88"/>
      <c r="B66" s="88"/>
      <c r="C66" s="24" t="s">
        <v>39</v>
      </c>
      <c r="D66" s="9">
        <v>109200</v>
      </c>
      <c r="E66" s="28"/>
      <c r="F66" s="7"/>
    </row>
    <row r="67" spans="1:6" x14ac:dyDescent="0.25">
      <c r="A67" s="20"/>
      <c r="B67" s="20"/>
      <c r="C67" s="24" t="s">
        <v>21</v>
      </c>
      <c r="D67" s="9">
        <v>240000</v>
      </c>
      <c r="E67" s="28"/>
      <c r="F67" s="20"/>
    </row>
    <row r="68" spans="1:6" ht="30.75" thickBot="1" x14ac:dyDescent="0.3">
      <c r="A68" s="20"/>
      <c r="B68" s="20"/>
      <c r="C68" s="24" t="s">
        <v>33</v>
      </c>
      <c r="D68" s="33">
        <v>105000</v>
      </c>
      <c r="E68" s="34"/>
      <c r="F68" s="20"/>
    </row>
    <row r="69" spans="1:6" ht="30.75" thickTop="1" x14ac:dyDescent="0.25">
      <c r="A69" s="20"/>
      <c r="B69" s="20"/>
      <c r="C69" s="79"/>
      <c r="D69" s="75" t="s">
        <v>48</v>
      </c>
      <c r="E69" s="76">
        <v>5551466.1399999997</v>
      </c>
      <c r="F69" s="27"/>
    </row>
    <row r="70" spans="1:6" ht="30.75" thickBot="1" x14ac:dyDescent="0.3">
      <c r="A70" s="20"/>
      <c r="B70" s="20"/>
      <c r="C70" s="79"/>
      <c r="D70" s="77" t="s">
        <v>57</v>
      </c>
      <c r="E70" s="78">
        <v>5389466.1399999997</v>
      </c>
      <c r="F70" s="27"/>
    </row>
    <row r="71" spans="1:6" ht="16.5" thickTop="1" thickBot="1" x14ac:dyDescent="0.3">
      <c r="A71" s="35"/>
      <c r="B71" s="35"/>
      <c r="C71" s="44"/>
      <c r="D71" s="45"/>
      <c r="E71" s="46"/>
      <c r="F71" s="35"/>
    </row>
    <row r="72" spans="1:6" ht="17.25" thickTop="1" thickBot="1" x14ac:dyDescent="0.3">
      <c r="A72" s="47" t="s">
        <v>51</v>
      </c>
      <c r="B72" s="48"/>
      <c r="C72" s="49"/>
      <c r="D72" s="50"/>
      <c r="E72" s="51"/>
      <c r="F72" s="43"/>
    </row>
    <row r="73" spans="1:6" ht="15.75" thickTop="1" x14ac:dyDescent="0.25">
      <c r="A73" s="19"/>
      <c r="B73" s="19"/>
      <c r="C73" s="24" t="s">
        <v>14</v>
      </c>
      <c r="D73" s="52">
        <v>933981</v>
      </c>
      <c r="E73" s="29"/>
      <c r="F73" s="19"/>
    </row>
    <row r="74" spans="1:6" x14ac:dyDescent="0.25">
      <c r="A74" s="20"/>
      <c r="B74" s="20"/>
      <c r="C74" s="24" t="s">
        <v>13</v>
      </c>
      <c r="D74" s="52">
        <v>1832729</v>
      </c>
      <c r="E74" s="29"/>
      <c r="F74" s="20"/>
    </row>
    <row r="75" spans="1:6" x14ac:dyDescent="0.25">
      <c r="A75" s="20"/>
      <c r="B75" s="20"/>
      <c r="C75" s="24" t="s">
        <v>19</v>
      </c>
      <c r="D75" s="52">
        <v>77548</v>
      </c>
      <c r="E75" s="29"/>
      <c r="F75" s="20"/>
    </row>
    <row r="76" spans="1:6" ht="30" x14ac:dyDescent="0.25">
      <c r="A76" s="20"/>
      <c r="B76" s="20"/>
      <c r="C76" s="24" t="s">
        <v>53</v>
      </c>
      <c r="D76" s="52">
        <v>206867</v>
      </c>
      <c r="E76" s="29"/>
      <c r="F76" s="20"/>
    </row>
    <row r="77" spans="1:6" ht="30" x14ac:dyDescent="0.25">
      <c r="A77" s="20"/>
      <c r="B77" s="20"/>
      <c r="C77" s="24" t="s">
        <v>52</v>
      </c>
      <c r="D77" s="52">
        <v>173459</v>
      </c>
      <c r="E77" s="29"/>
      <c r="F77" s="20"/>
    </row>
    <row r="78" spans="1:6" x14ac:dyDescent="0.25">
      <c r="A78" s="20"/>
      <c r="B78" s="20"/>
      <c r="C78" s="24" t="s">
        <v>54</v>
      </c>
      <c r="D78" s="52">
        <v>6450</v>
      </c>
      <c r="E78" s="29"/>
      <c r="F78" s="20"/>
    </row>
    <row r="79" spans="1:6" ht="15.75" thickBot="1" x14ac:dyDescent="0.3">
      <c r="A79" s="20"/>
      <c r="B79" s="20"/>
      <c r="C79" s="24" t="s">
        <v>55</v>
      </c>
      <c r="D79" s="83">
        <v>107700</v>
      </c>
      <c r="E79" s="46"/>
      <c r="F79" s="20"/>
    </row>
    <row r="80" spans="1:6" ht="30.75" thickTop="1" x14ac:dyDescent="0.25">
      <c r="A80" s="20"/>
      <c r="B80" s="20"/>
      <c r="C80" s="79"/>
      <c r="D80" s="75" t="s">
        <v>48</v>
      </c>
      <c r="E80" s="76">
        <v>3131867</v>
      </c>
      <c r="F80" s="27"/>
    </row>
    <row r="81" spans="1:6" ht="30.75" thickBot="1" x14ac:dyDescent="0.3">
      <c r="A81" s="20"/>
      <c r="B81" s="20"/>
      <c r="C81" s="79"/>
      <c r="D81" s="77" t="s">
        <v>57</v>
      </c>
      <c r="E81" s="78">
        <v>3165275</v>
      </c>
      <c r="F81" s="27"/>
    </row>
    <row r="82" spans="1:6" ht="15.75" thickTop="1" x14ac:dyDescent="0.25">
      <c r="A82" s="20"/>
      <c r="B82" s="20"/>
      <c r="C82" s="24"/>
      <c r="D82" s="25"/>
      <c r="E82" s="29"/>
      <c r="F82" s="20"/>
    </row>
    <row r="83" spans="1:6" x14ac:dyDescent="0.25">
      <c r="A83" s="20"/>
      <c r="B83" s="20"/>
      <c r="C83" s="24"/>
      <c r="D83" s="25"/>
      <c r="E83" s="29"/>
      <c r="F83" s="20"/>
    </row>
    <row r="84" spans="1:6" x14ac:dyDescent="0.25">
      <c r="A84" s="20"/>
      <c r="B84" s="20"/>
      <c r="C84" s="24"/>
      <c r="D84" s="25"/>
      <c r="E84" s="29"/>
      <c r="F84" s="20"/>
    </row>
    <row r="85" spans="1:6" x14ac:dyDescent="0.25">
      <c r="A85" s="88"/>
      <c r="B85" s="88"/>
      <c r="C85" s="8"/>
      <c r="D85" s="9"/>
      <c r="E85" s="9"/>
      <c r="F85" s="7"/>
    </row>
    <row r="86" spans="1:6" ht="8.25" customHeight="1" x14ac:dyDescent="0.25">
      <c r="A86" s="17"/>
      <c r="B86" s="17"/>
      <c r="C86" s="17"/>
      <c r="D86" s="17"/>
      <c r="E86" s="17"/>
      <c r="F86" s="17"/>
    </row>
    <row r="87" spans="1:6" x14ac:dyDescent="0.25">
      <c r="A87" s="13"/>
      <c r="B87" s="14" t="s">
        <v>7</v>
      </c>
      <c r="C87" s="16">
        <v>0.58333333333333337</v>
      </c>
      <c r="D87" s="15" t="s">
        <v>60</v>
      </c>
      <c r="E87" s="15" t="s">
        <v>61</v>
      </c>
      <c r="F87" s="13"/>
    </row>
    <row r="88" spans="1:6" x14ac:dyDescent="0.25">
      <c r="B88" s="12"/>
    </row>
    <row r="90" spans="1:6" x14ac:dyDescent="0.25">
      <c r="F90" t="s">
        <v>0</v>
      </c>
    </row>
    <row r="92" spans="1:6" x14ac:dyDescent="0.25">
      <c r="D92" s="18"/>
      <c r="E92" s="18" t="s">
        <v>8</v>
      </c>
      <c r="F92" s="6" t="s">
        <v>63</v>
      </c>
    </row>
    <row r="93" spans="1:6" x14ac:dyDescent="0.25">
      <c r="F93" t="s">
        <v>62</v>
      </c>
    </row>
  </sheetData>
  <mergeCells count="11">
    <mergeCell ref="A85:B85"/>
    <mergeCell ref="B5:F5"/>
    <mergeCell ref="A31:B31"/>
    <mergeCell ref="A32:B32"/>
    <mergeCell ref="A33:B33"/>
    <mergeCell ref="A64:B64"/>
    <mergeCell ref="A65:B65"/>
    <mergeCell ref="A66:B66"/>
    <mergeCell ref="A8:B8"/>
    <mergeCell ref="A9:B9"/>
    <mergeCell ref="A30:B30"/>
  </mergeCells>
  <pageMargins left="0.7" right="0.7" top="0.75" bottom="0.75" header="0.3" footer="0.3"/>
  <pageSetup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Tvardek</dc:creator>
  <cp:lastModifiedBy>Scott Menhart</cp:lastModifiedBy>
  <cp:lastPrinted>2017-02-22T19:24:49Z</cp:lastPrinted>
  <dcterms:created xsi:type="dcterms:W3CDTF">2015-06-18T17:04:58Z</dcterms:created>
  <dcterms:modified xsi:type="dcterms:W3CDTF">2017-02-22T19:41:06Z</dcterms:modified>
</cp:coreProperties>
</file>