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inance\Purchasing &amp; Sales\Bid Documents\2022\2022 - M72 Solar III Interconnection\M72 Solar III Material\"/>
    </mc:Choice>
  </mc:AlternateContent>
  <bookViews>
    <workbookView xWindow="2520" yWindow="1530" windowWidth="21600" windowHeight="11385"/>
  </bookViews>
  <sheets>
    <sheet name="Material List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1" i="1"/>
  <c r="G10" i="1"/>
  <c r="G9" i="1"/>
  <c r="G8" i="1"/>
  <c r="G7" i="1"/>
  <c r="G12" i="1"/>
  <c r="G6" i="1"/>
  <c r="G20" i="1" l="1"/>
</calcChain>
</file>

<file path=xl/sharedStrings.xml><?xml version="1.0" encoding="utf-8"?>
<sst xmlns="http://schemas.openxmlformats.org/spreadsheetml/2006/main" count="73" uniqueCount="65">
  <si>
    <t>ITEM</t>
  </si>
  <si>
    <t>NO.</t>
  </si>
  <si>
    <t>QUANTITY</t>
  </si>
  <si>
    <t>DESCRIPTION</t>
  </si>
  <si>
    <t>MANUFACTURER</t>
  </si>
  <si>
    <t>NAME</t>
  </si>
  <si>
    <t>W-OPA-320</t>
  </si>
  <si>
    <t>Wire, Overhead, ACSR, #336 "Merlin"</t>
  </si>
  <si>
    <t>Southwire</t>
  </si>
  <si>
    <t>UTILITY</t>
  </si>
  <si>
    <t>CATALOG #</t>
  </si>
  <si>
    <t>Merlin</t>
  </si>
  <si>
    <t>UNIT</t>
  </si>
  <si>
    <t>PRICE</t>
  </si>
  <si>
    <t>EXTENDED</t>
  </si>
  <si>
    <t>NOTES</t>
  </si>
  <si>
    <t>H-ROD-1020</t>
  </si>
  <si>
    <t>Armor rod, 336.4 ACSR, Blue</t>
  </si>
  <si>
    <t>Preformed</t>
  </si>
  <si>
    <t>AR-0129</t>
  </si>
  <si>
    <t>I-INS-320</t>
  </si>
  <si>
    <t>Insulator, 15KV, Pole top</t>
  </si>
  <si>
    <t>Hendrix</t>
  </si>
  <si>
    <t>HPI-15VTP</t>
  </si>
  <si>
    <t>Notes:</t>
  </si>
  <si>
    <t>336 Reels to be as follows; (6) 5700', (3) 3100'</t>
  </si>
  <si>
    <t>TOTAL:</t>
  </si>
  <si>
    <t>H-ARM-220</t>
  </si>
  <si>
    <t>Crossarm, Fiberglass, 8'</t>
  </si>
  <si>
    <t>H-ANC-120</t>
  </si>
  <si>
    <t>Anchor, PISA, 8", Double Helix</t>
  </si>
  <si>
    <t>H-ANC-115</t>
  </si>
  <si>
    <t>Anchor, Rod, PISA, 1" x 7', Triple Eye</t>
  </si>
  <si>
    <t>Geotek</t>
  </si>
  <si>
    <t>DA2500096E2B7X2</t>
  </si>
  <si>
    <t>Hubbell</t>
  </si>
  <si>
    <t>E1020053</t>
  </si>
  <si>
    <t>C-END-402</t>
  </si>
  <si>
    <t>Dead-end, automatic, 10M</t>
  </si>
  <si>
    <t>H-GUY-705</t>
  </si>
  <si>
    <t>Guy strain, 16K, 18"</t>
  </si>
  <si>
    <t>C-END-468</t>
  </si>
  <si>
    <t>Dead-end, Strain clamp, #4-397 ACSR</t>
  </si>
  <si>
    <t>I-INS-310</t>
  </si>
  <si>
    <t>Insulator, Dead-end, Polymer</t>
  </si>
  <si>
    <t>W-GUY-110</t>
  </si>
  <si>
    <t>Wire, Guy, 10M</t>
  </si>
  <si>
    <t>H-CLP-515</t>
  </si>
  <si>
    <t>Clamp, Hot line, #1/0-397 to #8-2/0, AL/CU</t>
  </si>
  <si>
    <t>H-GUY-715</t>
  </si>
  <si>
    <t>Guy, Grip, 10M</t>
  </si>
  <si>
    <t>H-WAS-1280</t>
  </si>
  <si>
    <t>Washer, Square curved, 3", 11/16" hole</t>
  </si>
  <si>
    <t>MacLean Power System</t>
  </si>
  <si>
    <t>GCC15 18R</t>
  </si>
  <si>
    <t>GD963A</t>
  </si>
  <si>
    <t>401015 0215</t>
  </si>
  <si>
    <t>10MGUY</t>
  </si>
  <si>
    <t>ILSCO</t>
  </si>
  <si>
    <t>SCH-3972P</t>
  </si>
  <si>
    <t>AWDE-4116</t>
  </si>
  <si>
    <t>GDE702</t>
  </si>
  <si>
    <t>Either Armor Rod or pole top insulators will be awarded, not both</t>
  </si>
  <si>
    <t>Attachment A</t>
  </si>
  <si>
    <t>M72 Solar III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</si>
</sst>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44" fontId="0" fillId="0" borderId="10" xfId="1" applyFont="1" applyBorder="1" applyAlignment="1" applyProtection="1">
      <alignment horizontal="right"/>
      <protection locked="0"/>
    </xf>
    <xf numFmtId="44" fontId="0" fillId="0" borderId="16" xfId="1" applyFont="1" applyBorder="1" applyAlignment="1" applyProtection="1">
      <alignment horizontal="right"/>
      <protection locked="0"/>
    </xf>
    <xf numFmtId="44" fontId="0" fillId="0" borderId="12" xfId="1" applyFont="1" applyBorder="1" applyAlignment="1" applyProtection="1">
      <alignment horizontal="right"/>
      <protection locked="0"/>
    </xf>
    <xf numFmtId="44" fontId="0" fillId="0" borderId="14" xfId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44" fontId="0" fillId="0" borderId="11" xfId="1" applyFont="1" applyBorder="1" applyAlignment="1" applyProtection="1">
      <alignment horizontal="right"/>
    </xf>
    <xf numFmtId="44" fontId="0" fillId="0" borderId="17" xfId="1" applyFont="1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44" fontId="0" fillId="0" borderId="13" xfId="1" applyFont="1" applyBorder="1" applyAlignment="1" applyProtection="1">
      <alignment horizontal="right"/>
    </xf>
    <xf numFmtId="44" fontId="0" fillId="0" borderId="15" xfId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44" fontId="0" fillId="0" borderId="2" xfId="0" applyNumberForma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6" sqref="F6"/>
    </sheetView>
  </sheetViews>
  <sheetFormatPr defaultRowHeight="15" x14ac:dyDescent="0.25"/>
  <cols>
    <col min="1" max="1" width="11.85546875" style="6" bestFit="1" customWidth="1"/>
    <col min="2" max="2" width="10" style="6" bestFit="1" customWidth="1"/>
    <col min="3" max="3" width="38.85546875" style="6" bestFit="1" customWidth="1"/>
    <col min="4" max="4" width="22.140625" style="6" bestFit="1" customWidth="1"/>
    <col min="5" max="5" width="17" style="6" bestFit="1" customWidth="1"/>
    <col min="6" max="6" width="20.140625" style="6" customWidth="1"/>
    <col min="7" max="7" width="17" style="6" customWidth="1"/>
    <col min="8" max="8" width="34.7109375" style="6" customWidth="1"/>
    <col min="9" max="16384" width="9.140625" style="6"/>
  </cols>
  <sheetData>
    <row r="1" spans="1:8" ht="15" customHeight="1" x14ac:dyDescent="0.3">
      <c r="A1" s="5" t="s">
        <v>64</v>
      </c>
      <c r="B1" s="5"/>
      <c r="C1" s="5"/>
      <c r="D1" s="5"/>
      <c r="E1" s="5"/>
      <c r="F1" s="5"/>
      <c r="G1" s="5"/>
      <c r="H1" s="5"/>
    </row>
    <row r="2" spans="1:8" ht="15" customHeight="1" x14ac:dyDescent="0.3">
      <c r="A2" s="5" t="s">
        <v>63</v>
      </c>
      <c r="B2" s="5"/>
      <c r="C2" s="5"/>
      <c r="D2" s="5"/>
      <c r="E2" s="5"/>
      <c r="F2" s="5"/>
      <c r="G2" s="5"/>
      <c r="H2" s="5"/>
    </row>
    <row r="3" spans="1:8" ht="15.75" thickBot="1" x14ac:dyDescent="0.3"/>
    <row r="4" spans="1:8" x14ac:dyDescent="0.25">
      <c r="A4" s="7" t="s">
        <v>0</v>
      </c>
      <c r="B4" s="7"/>
      <c r="C4" s="7" t="s">
        <v>0</v>
      </c>
      <c r="D4" s="7" t="s">
        <v>4</v>
      </c>
      <c r="E4" s="8" t="s">
        <v>9</v>
      </c>
      <c r="F4" s="8" t="s">
        <v>12</v>
      </c>
      <c r="G4" s="8" t="s">
        <v>14</v>
      </c>
      <c r="H4" s="7"/>
    </row>
    <row r="5" spans="1:8" ht="15.75" thickBot="1" x14ac:dyDescent="0.3">
      <c r="A5" s="9" t="s">
        <v>1</v>
      </c>
      <c r="B5" s="9" t="s">
        <v>2</v>
      </c>
      <c r="C5" s="9" t="s">
        <v>3</v>
      </c>
      <c r="D5" s="9" t="s">
        <v>5</v>
      </c>
      <c r="E5" s="10" t="s">
        <v>10</v>
      </c>
      <c r="F5" s="11" t="s">
        <v>13</v>
      </c>
      <c r="G5" s="11" t="s">
        <v>13</v>
      </c>
      <c r="H5" s="10" t="s">
        <v>15</v>
      </c>
    </row>
    <row r="6" spans="1:8" x14ac:dyDescent="0.25">
      <c r="A6" s="12" t="s">
        <v>6</v>
      </c>
      <c r="B6" s="12">
        <v>43500</v>
      </c>
      <c r="C6" s="12" t="s">
        <v>7</v>
      </c>
      <c r="D6" s="12" t="s">
        <v>8</v>
      </c>
      <c r="E6" s="13" t="s">
        <v>11</v>
      </c>
      <c r="F6" s="1"/>
      <c r="G6" s="14">
        <f>F6*B6</f>
        <v>0</v>
      </c>
      <c r="H6" s="24"/>
    </row>
    <row r="7" spans="1:8" x14ac:dyDescent="0.25">
      <c r="A7" s="12" t="s">
        <v>27</v>
      </c>
      <c r="B7" s="12">
        <v>7</v>
      </c>
      <c r="C7" s="12" t="s">
        <v>28</v>
      </c>
      <c r="D7" s="12" t="s">
        <v>33</v>
      </c>
      <c r="E7" s="13" t="s">
        <v>34</v>
      </c>
      <c r="F7" s="2"/>
      <c r="G7" s="15">
        <f>F7*B7</f>
        <v>0</v>
      </c>
      <c r="H7" s="24"/>
    </row>
    <row r="8" spans="1:8" x14ac:dyDescent="0.25">
      <c r="A8" s="12" t="s">
        <v>29</v>
      </c>
      <c r="B8" s="12">
        <v>4</v>
      </c>
      <c r="C8" s="12" t="s">
        <v>30</v>
      </c>
      <c r="D8" s="12" t="s">
        <v>35</v>
      </c>
      <c r="E8" s="13">
        <v>12904</v>
      </c>
      <c r="F8" s="2"/>
      <c r="G8" s="15">
        <f>F8*B8</f>
        <v>0</v>
      </c>
      <c r="H8" s="24"/>
    </row>
    <row r="9" spans="1:8" x14ac:dyDescent="0.25">
      <c r="A9" s="12" t="s">
        <v>31</v>
      </c>
      <c r="B9" s="12">
        <v>4</v>
      </c>
      <c r="C9" s="12" t="s">
        <v>32</v>
      </c>
      <c r="D9" s="12" t="s">
        <v>35</v>
      </c>
      <c r="E9" s="13" t="s">
        <v>36</v>
      </c>
      <c r="F9" s="2"/>
      <c r="G9" s="15">
        <f>F9*B9</f>
        <v>0</v>
      </c>
      <c r="H9" s="24"/>
    </row>
    <row r="10" spans="1:8" x14ac:dyDescent="0.25">
      <c r="A10" s="12" t="s">
        <v>37</v>
      </c>
      <c r="B10" s="12">
        <v>10</v>
      </c>
      <c r="C10" s="12" t="s">
        <v>38</v>
      </c>
      <c r="D10" s="12" t="s">
        <v>35</v>
      </c>
      <c r="E10" s="13" t="s">
        <v>61</v>
      </c>
      <c r="F10" s="2"/>
      <c r="G10" s="15">
        <f>F10*B10</f>
        <v>0</v>
      </c>
      <c r="H10" s="24"/>
    </row>
    <row r="11" spans="1:8" x14ac:dyDescent="0.25">
      <c r="A11" s="12" t="s">
        <v>39</v>
      </c>
      <c r="B11" s="12">
        <v>7</v>
      </c>
      <c r="C11" s="12" t="s">
        <v>40</v>
      </c>
      <c r="D11" s="12" t="s">
        <v>53</v>
      </c>
      <c r="E11" s="13" t="s">
        <v>54</v>
      </c>
      <c r="F11" s="2"/>
      <c r="G11" s="15">
        <f>F11*B11</f>
        <v>0</v>
      </c>
      <c r="H11" s="24"/>
    </row>
    <row r="12" spans="1:8" x14ac:dyDescent="0.25">
      <c r="A12" s="12" t="s">
        <v>41</v>
      </c>
      <c r="B12" s="12">
        <v>42</v>
      </c>
      <c r="C12" s="12" t="s">
        <v>42</v>
      </c>
      <c r="D12" s="12" t="s">
        <v>35</v>
      </c>
      <c r="E12" s="13" t="s">
        <v>55</v>
      </c>
      <c r="F12" s="2"/>
      <c r="G12" s="15">
        <f t="shared" ref="G7:G19" si="0">F12*B12</f>
        <v>0</v>
      </c>
      <c r="H12" s="24"/>
    </row>
    <row r="13" spans="1:8" x14ac:dyDescent="0.25">
      <c r="A13" s="12" t="s">
        <v>43</v>
      </c>
      <c r="B13" s="12">
        <v>29</v>
      </c>
      <c r="C13" s="12" t="s">
        <v>44</v>
      </c>
      <c r="D13" s="12" t="s">
        <v>35</v>
      </c>
      <c r="E13" s="13" t="s">
        <v>56</v>
      </c>
      <c r="F13" s="2"/>
      <c r="G13" s="15">
        <f>F13*B13</f>
        <v>0</v>
      </c>
      <c r="H13" s="24"/>
    </row>
    <row r="14" spans="1:8" x14ac:dyDescent="0.25">
      <c r="A14" s="12" t="s">
        <v>45</v>
      </c>
      <c r="B14" s="12">
        <v>250</v>
      </c>
      <c r="C14" s="12" t="s">
        <v>46</v>
      </c>
      <c r="D14" s="12"/>
      <c r="E14" s="13" t="s">
        <v>57</v>
      </c>
      <c r="F14" s="2"/>
      <c r="G14" s="15">
        <f>F14*B14</f>
        <v>0</v>
      </c>
      <c r="H14" s="24"/>
    </row>
    <row r="15" spans="1:8" x14ac:dyDescent="0.25">
      <c r="A15" s="12" t="s">
        <v>47</v>
      </c>
      <c r="B15" s="12">
        <v>46</v>
      </c>
      <c r="C15" s="12" t="s">
        <v>48</v>
      </c>
      <c r="D15" s="12" t="s">
        <v>58</v>
      </c>
      <c r="E15" s="13" t="s">
        <v>59</v>
      </c>
      <c r="F15" s="2"/>
      <c r="G15" s="15">
        <f>F15*B15</f>
        <v>0</v>
      </c>
      <c r="H15" s="24"/>
    </row>
    <row r="16" spans="1:8" x14ac:dyDescent="0.25">
      <c r="A16" s="12" t="s">
        <v>49</v>
      </c>
      <c r="B16" s="12">
        <v>10</v>
      </c>
      <c r="C16" s="12" t="s">
        <v>50</v>
      </c>
      <c r="D16" s="12" t="s">
        <v>18</v>
      </c>
      <c r="E16" s="13" t="s">
        <v>60</v>
      </c>
      <c r="F16" s="2"/>
      <c r="G16" s="15">
        <f>F16*B16</f>
        <v>0</v>
      </c>
      <c r="H16" s="24"/>
    </row>
    <row r="17" spans="1:8" x14ac:dyDescent="0.25">
      <c r="A17" s="12" t="s">
        <v>51</v>
      </c>
      <c r="B17" s="12">
        <v>32</v>
      </c>
      <c r="C17" s="12" t="s">
        <v>52</v>
      </c>
      <c r="D17" s="12" t="s">
        <v>35</v>
      </c>
      <c r="E17" s="13">
        <v>6823.5</v>
      </c>
      <c r="F17" s="2"/>
      <c r="G17" s="15">
        <f>F17*B17</f>
        <v>0</v>
      </c>
      <c r="H17" s="24"/>
    </row>
    <row r="18" spans="1:8" x14ac:dyDescent="0.25">
      <c r="A18" s="16" t="s">
        <v>16</v>
      </c>
      <c r="B18" s="16">
        <v>159</v>
      </c>
      <c r="C18" s="16" t="s">
        <v>17</v>
      </c>
      <c r="D18" s="16" t="s">
        <v>18</v>
      </c>
      <c r="E18" s="17" t="s">
        <v>19</v>
      </c>
      <c r="F18" s="3"/>
      <c r="G18" s="18">
        <f>F18*B18</f>
        <v>0</v>
      </c>
      <c r="H18" s="25"/>
    </row>
    <row r="19" spans="1:8" ht="15.75" thickBot="1" x14ac:dyDescent="0.3">
      <c r="A19" s="16" t="s">
        <v>20</v>
      </c>
      <c r="B19" s="16">
        <v>260</v>
      </c>
      <c r="C19" s="16" t="s">
        <v>21</v>
      </c>
      <c r="D19" s="16" t="s">
        <v>22</v>
      </c>
      <c r="E19" s="17" t="s">
        <v>23</v>
      </c>
      <c r="F19" s="4"/>
      <c r="G19" s="19">
        <f>F19*B19</f>
        <v>0</v>
      </c>
      <c r="H19" s="25"/>
    </row>
    <row r="20" spans="1:8" ht="15.75" thickBot="1" x14ac:dyDescent="0.3">
      <c r="F20" s="20" t="s">
        <v>26</v>
      </c>
      <c r="G20" s="21">
        <f>SUM(G6:G19)</f>
        <v>0</v>
      </c>
    </row>
    <row r="21" spans="1:8" x14ac:dyDescent="0.25">
      <c r="A21" s="22" t="s">
        <v>24</v>
      </c>
      <c r="B21" s="22"/>
      <c r="C21" s="22"/>
      <c r="D21" s="22"/>
      <c r="E21" s="22"/>
      <c r="F21" s="22"/>
      <c r="G21" s="22"/>
    </row>
    <row r="22" spans="1:8" x14ac:dyDescent="0.25">
      <c r="A22" s="23" t="s">
        <v>25</v>
      </c>
      <c r="B22" s="23"/>
      <c r="C22" s="23"/>
      <c r="D22" s="23"/>
      <c r="E22" s="23"/>
      <c r="F22" s="23"/>
      <c r="G22" s="23"/>
      <c r="H22" s="23"/>
    </row>
    <row r="23" spans="1:8" x14ac:dyDescent="0.25">
      <c r="A23" s="23" t="s">
        <v>62</v>
      </c>
      <c r="B23" s="23"/>
      <c r="C23" s="23"/>
      <c r="D23" s="23"/>
      <c r="E23" s="23"/>
      <c r="F23" s="23"/>
      <c r="G23" s="23"/>
      <c r="H23" s="23"/>
    </row>
  </sheetData>
  <sheetProtection algorithmName="SHA-512" hashValue="WcZI3vJxV+qK2QRcHjBW8mpC0PQMe6Vd/ciExwJWDzfcojx/h86Lg8Rf75/8mC5OoZ1MjA7HrY6XqN7g5ww8bA==" saltValue="f1L745LjjfILtmdNaABN5g==" spinCount="100000" sheet="1" objects="1" scenarios="1" selectLockedCells="1"/>
  <mergeCells count="5">
    <mergeCell ref="A1:H1"/>
    <mergeCell ref="A2:H2"/>
    <mergeCell ref="A21:G21"/>
    <mergeCell ref="A22:H22"/>
    <mergeCell ref="A23:H23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Chartrand</dc:creator>
  <cp:lastModifiedBy>Stephanie Tvardek</cp:lastModifiedBy>
  <dcterms:created xsi:type="dcterms:W3CDTF">2022-03-17T15:30:02Z</dcterms:created>
  <dcterms:modified xsi:type="dcterms:W3CDTF">2022-03-18T18:47:10Z</dcterms:modified>
</cp:coreProperties>
</file>